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IT-ColorWorks" sheetId="1" r:id="rId1"/>
  </sheets>
  <definedNames>
    <definedName name="_xlnm.Print_Area" localSheetId="0">'DIT-ColorWorks'!$A$1:$H$110</definedName>
  </definedNames>
  <calcPr fullCalcOnLoad="1"/>
</workbook>
</file>

<file path=xl/sharedStrings.xml><?xml version="1.0" encoding="utf-8"?>
<sst xmlns="http://schemas.openxmlformats.org/spreadsheetml/2006/main" count="201" uniqueCount="201">
  <si>
    <t>Premium Matte Ticket - Roll: 80mm x 50m</t>
  </si>
  <si>
    <t>C33S045389</t>
  </si>
  <si>
    <t>Premium Matte Ticket - Roll: 102mm x 50m</t>
  </si>
  <si>
    <t>C33S045390</t>
  </si>
  <si>
    <t>Premium Matte Label - Continuous Roll: 51mm x 35m</t>
  </si>
  <si>
    <t>C33S045417</t>
  </si>
  <si>
    <t>Premium Matte Label - Continuous Roll: 76mm x 35m</t>
  </si>
  <si>
    <t>C33S045418</t>
  </si>
  <si>
    <t>Premium Matte Label - Continuous Roll: 102mm x 35m</t>
  </si>
  <si>
    <t>C33S045419</t>
  </si>
  <si>
    <t>Premium Matte Label - Die-cut Roll: 102mm x 51mm, 650 labels</t>
  </si>
  <si>
    <t>C33S045531</t>
  </si>
  <si>
    <t>Premium Matte Label - Die-cut Roll: 102mm x 76mm, 440 labels</t>
  </si>
  <si>
    <t>C33S045532</t>
  </si>
  <si>
    <t>Premium Matte Label - Die-cut Roll: 102mm x 152mm, 225 labels</t>
  </si>
  <si>
    <t>C33S045533</t>
  </si>
  <si>
    <t>Premium Matte Label - Die-cut Roll: 76mm x 51mm, 650 labels</t>
  </si>
  <si>
    <t>C33S045534</t>
  </si>
  <si>
    <t>Premium Matte Label - Die-cut Roll: 76mm x 127mm, 265 labels</t>
  </si>
  <si>
    <t>C33S045535</t>
  </si>
  <si>
    <t>High Gloss Label - Continuous Roll: 51mm x 33m</t>
  </si>
  <si>
    <t>C33S045536</t>
  </si>
  <si>
    <t>High Gloss Label - Continuous Roll: 76mm x 33m</t>
  </si>
  <si>
    <t>C33S045537</t>
  </si>
  <si>
    <t>High Gloss Label - Continuous Roll: 102mm x 33m</t>
  </si>
  <si>
    <t>C33S045538</t>
  </si>
  <si>
    <t>High Gloss Label - Die-cut Roll: 102mm x 51mm, 610 labels</t>
  </si>
  <si>
    <t>C33S045539</t>
  </si>
  <si>
    <t>High Gloss Label - Die-cut Roll: 102mm x 76mm, 415 labels</t>
  </si>
  <si>
    <t>C33S045540</t>
  </si>
  <si>
    <t>High Gloss Label - Die-cut Roll: 102mm x 152mm, 210 labels</t>
  </si>
  <si>
    <t>C33S045541</t>
  </si>
  <si>
    <t>High Gloss Label - Die-cut Roll: 76mm x 51mm, 610 labels</t>
  </si>
  <si>
    <t>C33S045542</t>
  </si>
  <si>
    <t>High Gloss Label - Die-cut Roll: 76mm x 127mm, 250 labels</t>
  </si>
  <si>
    <t>C33S045543</t>
  </si>
  <si>
    <t>PE Matte Label - Die-cut Roll: 102mm x 51mm, 535 labels</t>
  </si>
  <si>
    <t>C33S045547</t>
  </si>
  <si>
    <t>C33S020580</t>
  </si>
  <si>
    <t>SJIC22P(C): Ink cartridge for TM-C3500 (Cyan)</t>
  </si>
  <si>
    <t>SJIC22P(M): Ink cartridge for TM-C3500 (Magenta)</t>
  </si>
  <si>
    <t>SJIC22P(Y): Ink cartridge for TM-C3500 (Yellow)</t>
  </si>
  <si>
    <t>SJMB3500: Maintenance Box for TM-C3500</t>
  </si>
  <si>
    <t>C33S020602</t>
  </si>
  <si>
    <t>C33S020601</t>
  </si>
  <si>
    <t>C33S020603</t>
  </si>
  <si>
    <t>C33S020604</t>
  </si>
  <si>
    <t>termék</t>
  </si>
  <si>
    <t>nettó ár</t>
  </si>
  <si>
    <t>nyomatlanul</t>
  </si>
  <si>
    <t>megnyomva</t>
  </si>
  <si>
    <t>db v. cm</t>
  </si>
  <si>
    <t>faktor</t>
  </si>
  <si>
    <t>1149 Budapest, Egressy út 5.</t>
  </si>
  <si>
    <t>Tel: 221 6779    Fax: 221 6772</t>
  </si>
  <si>
    <t>budapest@dit.hu</t>
  </si>
  <si>
    <t xml:space="preserve"> 9024 Győr, Nagy Imre u. 35.</t>
  </si>
  <si>
    <t>Tel: 96-517-500    Fax: 517-501</t>
  </si>
  <si>
    <t>gyor@dit.hu</t>
  </si>
  <si>
    <t>cikkszám</t>
  </si>
  <si>
    <t>SJIC22P(K): Ink cartridge for TM-C3500 (Black)</t>
  </si>
  <si>
    <t>part number</t>
  </si>
  <si>
    <t>C31CD54012CD</t>
  </si>
  <si>
    <t>C11CC68132</t>
  </si>
  <si>
    <t>GJIC5(K): Ink cartridge for ColorWorks C831 and GP-M831 (Black)</t>
  </si>
  <si>
    <t>C13S020563</t>
  </si>
  <si>
    <t>GJIC5(C): Ink cartridge for ColorWorks C831 (Cyan)</t>
  </si>
  <si>
    <t>C13S020564</t>
  </si>
  <si>
    <t>GJIC5(M): Ink cartridge for ColorWorks C831 (Magenta)</t>
  </si>
  <si>
    <t>C13S020565</t>
  </si>
  <si>
    <t>GJIC5(Y): Ink cartridge for ColorWorks C831 (Yellow)</t>
  </si>
  <si>
    <t>C13S020566</t>
  </si>
  <si>
    <t>www.dit.hu - Mennyiségi kedvezmények után érdeklődjön vagy lépjen be webáruházunkba!</t>
  </si>
  <si>
    <t>C31CD84012</t>
  </si>
  <si>
    <t>C31CD84312</t>
  </si>
  <si>
    <t>TU-RC7508 Rewinder for ColorWorks C7500</t>
  </si>
  <si>
    <t>C32C815471</t>
  </si>
  <si>
    <t>SJIC26P(K): Ink cartridge for TM-C7500 (Black)</t>
  </si>
  <si>
    <t>C33S020618</t>
  </si>
  <si>
    <t>SJIC26P(C): Ink cartridge for TM-C7500 (Cyan)</t>
  </si>
  <si>
    <t>C33S020619</t>
  </si>
  <si>
    <t>SJIC26P(M): Ink cartridge for TM-C7500 (Magenta)</t>
  </si>
  <si>
    <t>C33S020620</t>
  </si>
  <si>
    <t>SJIC26P(Y): Ink cartridge for TM-C7500 (Yellow)</t>
  </si>
  <si>
    <t>C33S020621</t>
  </si>
  <si>
    <t>SJIC30P(K): Ink cartridge for TM-C7500G (Black)</t>
  </si>
  <si>
    <t>C33S020639</t>
  </si>
  <si>
    <t>SJIC30P(C): Ink cartridge for TM-C7500G (Cyan)</t>
  </si>
  <si>
    <t>C33S020640</t>
  </si>
  <si>
    <t>SJIC30P(M): Ink cartridge for TM-C7500G (Magenta)</t>
  </si>
  <si>
    <t>C33S020641</t>
  </si>
  <si>
    <t>SJIC30P(Y): Ink cartridge for TM-C7500G (Yellow)</t>
  </si>
  <si>
    <t>C33S020642</t>
  </si>
  <si>
    <t>SJMB7500: Maintenance Box for TM-C7500 C7500G</t>
  </si>
  <si>
    <t>C33S020596</t>
  </si>
  <si>
    <t>Premium Matte Label - Die-cut Roll: 102mm x 51mm, 2310 labels</t>
  </si>
  <si>
    <t>C33S045722</t>
  </si>
  <si>
    <t>Premium Matte Label - Die-cut Roll: 102mm x 76mm, 1570 labels</t>
  </si>
  <si>
    <t>C33S045723</t>
  </si>
  <si>
    <t>Premium Matte Label - Die-cut Roll: 102mm x 152mm, 800 labels</t>
  </si>
  <si>
    <t>C33S045724</t>
  </si>
  <si>
    <t>C33S045725</t>
  </si>
  <si>
    <t>C33S045726</t>
  </si>
  <si>
    <t>High Gloss Label - Die-cut Roll: 102mm x 51mm, 2310 labels</t>
  </si>
  <si>
    <t>C33S045717</t>
  </si>
  <si>
    <t>High Gloss Label - Die-cut Roll: 102mm x 76mm, 1570 labels</t>
  </si>
  <si>
    <t>C33S045718</t>
  </si>
  <si>
    <t>High Gloss Label - Die-cut Roll: 102mm x 152mm, 800 labels</t>
  </si>
  <si>
    <t>C33S045719</t>
  </si>
  <si>
    <t>High Gloss Label - Die-cut Roll: 76mm x 51mm, 2310 labels</t>
  </si>
  <si>
    <t>C33S045720</t>
  </si>
  <si>
    <t>High Gloss Label - Die-cut Roll: 76mm x 127mm, 960 labels</t>
  </si>
  <si>
    <t>C33S045721</t>
  </si>
  <si>
    <t>C33S020464</t>
  </si>
  <si>
    <t>C33S020490</t>
  </si>
  <si>
    <t>C33S045727</t>
  </si>
  <si>
    <t>C31CH76102</t>
  </si>
  <si>
    <t>C31CH76202</t>
  </si>
  <si>
    <t>C31CH77102</t>
  </si>
  <si>
    <t>C31CH77202</t>
  </si>
  <si>
    <t>C13T44C140</t>
  </si>
  <si>
    <t>C13T44C240</t>
  </si>
  <si>
    <t>C13T44C340</t>
  </si>
  <si>
    <t>C13T44C440</t>
  </si>
  <si>
    <t>C33S021501</t>
  </si>
  <si>
    <t>CP03RTBSCD54</t>
  </si>
  <si>
    <t>ColorWorks C831 Label Printer</t>
  </si>
  <si>
    <t>SJIC15P(CMY): Ink cartridge for ColorWorks C3400 and TM-C610 (CMY)</t>
  </si>
  <si>
    <t>SJIC20P(K) - Ink cartridge for TM-C3400BK (Black)</t>
  </si>
  <si>
    <t>SJIC36P(K): Ink cartridge for ColorWorks C6500/C6000 (Black)</t>
  </si>
  <si>
    <t>SJIC36P(C): Ink cartridge for ColorWorks C6500/C6000 (Cyan)</t>
  </si>
  <si>
    <t>SJIC36P(M): Ink cartridge for ColorWorks C6500/C6000 (Magenta)</t>
  </si>
  <si>
    <t>SJIC36P(Y): Ink cartridge for ColorWorks C6500/C6000 (Yellow)</t>
  </si>
  <si>
    <t>SJMB6000/6500: Maintenance box for ColorWorks C6500/C6000 Series</t>
  </si>
  <si>
    <t>Premium Matte Label - Continuous Roll: 105mm x 35m</t>
  </si>
  <si>
    <t>Premium Matte Label - Die-cut Roll: 76mm x 51mm, 2310 labels</t>
  </si>
  <si>
    <t>Premium Matte Label - Die-cut Roll: 76mm x 127mm, 960 labels</t>
  </si>
  <si>
    <t>High Gloss Label - Die-Cut Roll: 210mm x 297mm, 194 labels</t>
  </si>
  <si>
    <t>C33S045728</t>
  </si>
  <si>
    <t>High Gloss Label - Continuous Roll: 203mm x 58m</t>
  </si>
  <si>
    <t>C33S045729</t>
  </si>
  <si>
    <t>High Gloss Label - Die-Cut: 105mm x 210mm, 273 labels</t>
  </si>
  <si>
    <t>C33S045730</t>
  </si>
  <si>
    <t>High Gloss Label - Continuous Roll: 102mm x 58m</t>
  </si>
  <si>
    <t>C33S045731</t>
  </si>
  <si>
    <t>BOPP High Gloss Label - Continuous Roll: 203mm x 68m</t>
  </si>
  <si>
    <t>C33S045736</t>
  </si>
  <si>
    <t>BOPP Satin Gloss Label - Continuous Roll: 203mm x 68m</t>
  </si>
  <si>
    <t>C33S045737</t>
  </si>
  <si>
    <t>Premium Matte Label - Die Cut Roll: 210mm x 297mm, 200 labels</t>
  </si>
  <si>
    <t>C33S045738</t>
  </si>
  <si>
    <t>Premium Matte Label - Continuous Roll: 203mm x 60m</t>
  </si>
  <si>
    <t>C33S045739</t>
  </si>
  <si>
    <t>Premium Matte Label - Die-Cut Roll: 105mm x 210mm, 282 labels</t>
  </si>
  <si>
    <t>C33S045740</t>
  </si>
  <si>
    <t>Premium Matte Label - Continuous Roll: 102mm x 60m</t>
  </si>
  <si>
    <t>C33S045741</t>
  </si>
  <si>
    <t>TM-C3500 Label printer</t>
  </si>
  <si>
    <t>03 Years CoverPlus RTB service for TM-C3500</t>
  </si>
  <si>
    <t>ColorWorks CW-C4000e (bk)</t>
  </si>
  <si>
    <t>C31CK03102BK</t>
  </si>
  <si>
    <t>ColorWorks CW-C4000e (mk)</t>
  </si>
  <si>
    <t>C31CK03102MK</t>
  </si>
  <si>
    <t>SJIC42P-BK Ink cartridge for ColorWorks C4000e BK (Black)</t>
  </si>
  <si>
    <t>C13T52M140</t>
  </si>
  <si>
    <t>SJIC42P-C Ink cartridge for ColorWorks C4000e (Cyan)</t>
  </si>
  <si>
    <t>C13T52M240</t>
  </si>
  <si>
    <t>SJIC42P-M Ink cartridge for ColorWorks C4000e ( Magenta)</t>
  </si>
  <si>
    <t>C13T52M340</t>
  </si>
  <si>
    <t>SJIC42P-Y Ink cartridge for ColorWorks C4000e ( Yellow)</t>
  </si>
  <si>
    <t>C13T52M440</t>
  </si>
  <si>
    <t>SJIC42P-MK Ink cartridge for CW C4000e mk ( matte black)</t>
  </si>
  <si>
    <t>C13T52M540</t>
  </si>
  <si>
    <t>SJMB4000</t>
  </si>
  <si>
    <t>C33S021601</t>
  </si>
  <si>
    <t>PP Matte Label Premium, Die-cut Roll, 102mm x 51mm, 535 Labels</t>
  </si>
  <si>
    <t>PP Matte Label Premium, Die-cut Roll, 102mm x 76mm, 365 Labels</t>
  </si>
  <si>
    <t>PP Matte Label Premium, Die-cut Roll, 102mm x 152mm, 185 Labels</t>
  </si>
  <si>
    <t>PP Matte Label Premium, Die-cut Roll, 76mm x 51mm, 535 Labels</t>
  </si>
  <si>
    <t>PP Matte Label Premium, Die-cut Roll, 76mm x 127mm, 220 Labels</t>
  </si>
  <si>
    <t>PP Matte Label Premium, Die-cut Roll, 102mm x 51mm, 2310 Labels</t>
  </si>
  <si>
    <t>PP Matte Label Premium, Die-cut Roll, 102mm x 76mm, 1570 Labels</t>
  </si>
  <si>
    <t>PP Matte Label Premium, Die-cut Roll, 102mm x 152mm, 800 Labels</t>
  </si>
  <si>
    <t>PP Matte Label Premium, Die-cut Roll, 76mm x 51mm, 2310 Labels</t>
  </si>
  <si>
    <t>PP Matte Label Premium, Die-cut Roll, 76mm x 127mm, 960 Labels</t>
  </si>
  <si>
    <t>PP Matte Label Premium, Die-cut Roll, 210mm x 297mm, 184 Labels</t>
  </si>
  <si>
    <t>PP Matte Label Premium, Continuous Roll, 210mm x 55m</t>
  </si>
  <si>
    <t>PP Matte Label Premium, Die-cut Roll, 105mm x 210mm, 259 Labels</t>
  </si>
  <si>
    <t>PP Matte Label Premium, Continuous Roll, 102mm x 55m</t>
  </si>
  <si>
    <t>PP Matte Label Premium, Continuous Roll, 51mm x 29m</t>
  </si>
  <si>
    <t>PP Matte Label Premium, Continuous Roll, 76mm x 29m</t>
  </si>
  <si>
    <t>PP Matte Label Premium, Continuous Roll, 102mm x 29m</t>
  </si>
  <si>
    <t>ColorWorks CW-C6000Ae</t>
  </si>
  <si>
    <t>ColorWorks CW-C6000Pe</t>
  </si>
  <si>
    <t>ColorWorks CW-C6500Ae</t>
  </si>
  <si>
    <t>ColorWorks CW-C6500Pe</t>
  </si>
  <si>
    <t>TM-C7500 Label printer</t>
  </si>
  <si>
    <t>TM-C7500G Label printer</t>
  </si>
  <si>
    <t>PP Matte Label Premium, Die-cut Fanfold Sheets with Sprockets, 203mm x 305mm, 500 Labels</t>
  </si>
  <si>
    <t>PP Matte Label Premium, Die-cut Fanfold Sheets with Sprockets, 203mm x 152mm, 1000 Labels</t>
  </si>
  <si>
    <t>EPSON ColorWorks árlista - Digitáltechnika Kft. 2024. április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</si>
</sst>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-[$EUR]"/>
    <numFmt numFmtId="175" formatCode="#,##0\ &quot;Ft&quot;"/>
    <numFmt numFmtId="176" formatCode="#,##0.00\ [$EUR]"/>
    <numFmt numFmtId="177" formatCode="0.0"/>
  </numFmts>
  <fonts count="49">
    <font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theme="1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theme="1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Fill="0" applyProtection="0">
      <alignment/>
    </xf>
    <xf numFmtId="0" fontId="44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top"/>
    </xf>
    <xf numFmtId="0" fontId="10" fillId="0" borderId="0" xfId="43" applyFont="1" applyAlignment="1" applyProtection="1">
      <alignment horizontal="center"/>
      <protection/>
    </xf>
    <xf numFmtId="0" fontId="8" fillId="32" borderId="0" xfId="0" applyFont="1" applyFill="1" applyBorder="1" applyAlignment="1">
      <alignment horizontal="center" vertical="center"/>
    </xf>
    <xf numFmtId="0" fontId="10" fillId="0" borderId="0" xfId="43" applyFont="1" applyBorder="1" applyAlignment="1" applyProtection="1">
      <alignment horizontal="center" vertical="center"/>
      <protection/>
    </xf>
    <xf numFmtId="0" fontId="6" fillId="0" borderId="0" xfId="43" applyFont="1" applyBorder="1" applyAlignment="1" applyProtection="1">
      <alignment horizontal="center" vertical="top"/>
      <protection/>
    </xf>
    <xf numFmtId="0" fontId="9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top"/>
    </xf>
    <xf numFmtId="17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75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NumberFormat="1" applyFill="1" applyBorder="1" applyAlignment="1">
      <alignment/>
    </xf>
    <xf numFmtId="8" fontId="0" fillId="0" borderId="17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175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NumberFormat="1" applyFill="1" applyBorder="1" applyAlignment="1">
      <alignment/>
    </xf>
    <xf numFmtId="8" fontId="0" fillId="0" borderId="19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Fill="1" applyBorder="1" applyAlignment="1">
      <alignment/>
    </xf>
    <xf numFmtId="8" fontId="0" fillId="0" borderId="26" xfId="0" applyNumberFormat="1" applyFill="1" applyBorder="1" applyAlignment="1">
      <alignment/>
    </xf>
    <xf numFmtId="49" fontId="12" fillId="0" borderId="21" xfId="56" applyNumberFormat="1" applyFont="1" applyFill="1" applyBorder="1" applyAlignment="1" applyProtection="1">
      <alignment horizontal="center"/>
      <protection/>
    </xf>
    <xf numFmtId="0" fontId="12" fillId="0" borderId="10" xfId="56" applyFont="1" applyFill="1" applyBorder="1" applyAlignment="1" applyProtection="1">
      <alignment/>
      <protection/>
    </xf>
    <xf numFmtId="49" fontId="12" fillId="0" borderId="10" xfId="56" applyNumberFormat="1" applyFont="1" applyFill="1" applyBorder="1" applyAlignment="1" applyProtection="1">
      <alignment horizontal="center"/>
      <protection/>
    </xf>
    <xf numFmtId="0" fontId="12" fillId="0" borderId="19" xfId="56" applyFont="1" applyFill="1" applyBorder="1" applyAlignment="1" applyProtection="1">
      <alignment/>
      <protection/>
    </xf>
    <xf numFmtId="49" fontId="12" fillId="0" borderId="19" xfId="56" applyNumberFormat="1" applyFont="1" applyFill="1" applyBorder="1" applyAlignment="1" applyProtection="1">
      <alignment horizontal="center"/>
      <protection/>
    </xf>
    <xf numFmtId="0" fontId="12" fillId="0" borderId="17" xfId="56" applyFont="1" applyFill="1" applyBorder="1" applyAlignment="1" applyProtection="1">
      <alignment wrapText="1"/>
      <protection/>
    </xf>
    <xf numFmtId="49" fontId="12" fillId="0" borderId="17" xfId="56" applyNumberFormat="1" applyFont="1" applyFill="1" applyBorder="1" applyAlignment="1" applyProtection="1">
      <alignment horizontal="center"/>
      <protection/>
    </xf>
    <xf numFmtId="0" fontId="12" fillId="0" borderId="10" xfId="56" applyFont="1" applyFill="1" applyBorder="1" applyAlignment="1" applyProtection="1">
      <alignment wrapText="1"/>
      <protection/>
    </xf>
    <xf numFmtId="0" fontId="12" fillId="0" borderId="19" xfId="56" applyFont="1" applyFill="1" applyBorder="1" applyAlignment="1" applyProtection="1">
      <alignment wrapText="1"/>
      <protection/>
    </xf>
    <xf numFmtId="0" fontId="12" fillId="0" borderId="17" xfId="56" applyFont="1" applyFill="1" applyBorder="1" applyAlignment="1" applyProtection="1">
      <alignment/>
      <protection/>
    </xf>
    <xf numFmtId="0" fontId="12" fillId="0" borderId="26" xfId="56" applyFont="1" applyFill="1" applyBorder="1" applyAlignment="1" applyProtection="1">
      <alignment/>
      <protection/>
    </xf>
    <xf numFmtId="49" fontId="12" fillId="0" borderId="26" xfId="56" applyNumberFormat="1" applyFont="1" applyFill="1" applyBorder="1" applyAlignment="1" applyProtection="1">
      <alignment horizontal="center"/>
      <protection/>
    </xf>
    <xf numFmtId="8" fontId="0" fillId="0" borderId="21" xfId="0" applyNumberFormat="1" applyFill="1" applyBorder="1" applyAlignment="1">
      <alignment/>
    </xf>
    <xf numFmtId="0" fontId="12" fillId="0" borderId="10" xfId="56" applyFont="1" applyBorder="1">
      <alignment/>
    </xf>
    <xf numFmtId="0" fontId="12" fillId="0" borderId="27" xfId="56" applyFont="1" applyFill="1" applyBorder="1" applyAlignment="1" applyProtection="1">
      <alignment/>
      <protection/>
    </xf>
    <xf numFmtId="49" fontId="12" fillId="0" borderId="27" xfId="56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7" xfId="0" applyNumberFormat="1" applyFill="1" applyBorder="1" applyAlignment="1">
      <alignment/>
    </xf>
    <xf numFmtId="8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175" fontId="13" fillId="0" borderId="21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5" fontId="13" fillId="0" borderId="19" xfId="0" applyNumberFormat="1" applyFont="1" applyFill="1" applyBorder="1" applyAlignment="1">
      <alignment/>
    </xf>
    <xf numFmtId="175" fontId="13" fillId="0" borderId="17" xfId="0" applyNumberFormat="1" applyFont="1" applyFill="1" applyBorder="1" applyAlignment="1">
      <alignment/>
    </xf>
    <xf numFmtId="175" fontId="13" fillId="0" borderId="26" xfId="0" applyNumberFormat="1" applyFont="1" applyFill="1" applyBorder="1" applyAlignment="1">
      <alignment/>
    </xf>
    <xf numFmtId="175" fontId="13" fillId="0" borderId="27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12" fillId="0" borderId="21" xfId="56" applyFont="1" applyFill="1" applyBorder="1" applyAlignment="1" applyProtection="1">
      <alignment/>
      <protection/>
    </xf>
    <xf numFmtId="0" fontId="12" fillId="0" borderId="10" xfId="56" applyFont="1" applyFill="1" applyBorder="1" applyProtection="1">
      <alignment/>
      <protection/>
    </xf>
    <xf numFmtId="0" fontId="12" fillId="0" borderId="30" xfId="56" applyFont="1" applyFill="1" applyBorder="1" applyAlignment="1" applyProtection="1">
      <alignment wrapText="1"/>
      <protection/>
    </xf>
    <xf numFmtId="49" fontId="12" fillId="0" borderId="30" xfId="56" applyNumberFormat="1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175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Border="1" applyAlignment="1">
      <alignment horizontal="center"/>
    </xf>
    <xf numFmtId="0" fontId="12" fillId="0" borderId="21" xfId="56" applyFont="1" applyFill="1" applyBorder="1" applyAlignment="1" applyProtection="1">
      <alignment wrapText="1"/>
      <protection/>
    </xf>
    <xf numFmtId="175" fontId="0" fillId="0" borderId="21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19" xfId="56" applyFont="1" applyBorder="1">
      <alignment/>
    </xf>
    <xf numFmtId="175" fontId="13" fillId="33" borderId="10" xfId="0" applyNumberFormat="1" applyFont="1" applyFill="1" applyBorder="1" applyAlignment="1">
      <alignment/>
    </xf>
    <xf numFmtId="0" fontId="48" fillId="0" borderId="17" xfId="56" applyFont="1" applyFill="1" applyBorder="1" applyAlignment="1" applyProtection="1">
      <alignment/>
      <protection/>
    </xf>
    <xf numFmtId="0" fontId="48" fillId="0" borderId="19" xfId="56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39" fillId="33" borderId="0" xfId="0" applyNumberFormat="1" applyFont="1" applyFill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4</xdr:row>
      <xdr:rowOff>57150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108</xdr:row>
      <xdr:rowOff>104775</xdr:rowOff>
    </xdr:from>
    <xdr:to>
      <xdr:col>0</xdr:col>
      <xdr:colOff>647700</xdr:colOff>
      <xdr:row>110</xdr:row>
      <xdr:rowOff>47625</xdr:rowOff>
    </xdr:to>
    <xdr:pic>
      <xdr:nvPicPr>
        <xdr:cNvPr id="2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0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dapest@dit.hu" TargetMode="External" /><Relationship Id="rId2" Type="http://schemas.openxmlformats.org/officeDocument/2006/relationships/hyperlink" Target="mailto:gyor@dit.h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8.00390625" style="0" customWidth="1"/>
    <col min="2" max="2" width="15.57421875" style="0" customWidth="1"/>
    <col min="4" max="4" width="11.421875" style="0" customWidth="1"/>
    <col min="5" max="5" width="8.28125" style="0" customWidth="1"/>
    <col min="6" max="6" width="12.140625" style="0" bestFit="1" customWidth="1"/>
    <col min="7" max="7" width="6.8515625" style="0" customWidth="1"/>
    <col min="8" max="8" width="11.8515625" style="0" bestFit="1" customWidth="1"/>
  </cols>
  <sheetData>
    <row r="1" spans="1:10" s="4" customFormat="1" ht="22.5" customHeight="1">
      <c r="A1" s="14"/>
      <c r="B1" s="20" t="s">
        <v>200</v>
      </c>
      <c r="F1" s="3"/>
      <c r="I1" s="3"/>
      <c r="J1" s="3"/>
    </row>
    <row r="2" spans="1:10" s="2" customFormat="1" ht="15" customHeight="1">
      <c r="A2" s="5"/>
      <c r="B2" s="9" t="s">
        <v>56</v>
      </c>
      <c r="D2" s="1"/>
      <c r="E2" s="1"/>
      <c r="F2" s="1"/>
      <c r="G2" s="9" t="s">
        <v>53</v>
      </c>
      <c r="I2" s="1"/>
      <c r="J2" s="1"/>
    </row>
    <row r="3" spans="1:7" s="1" customFormat="1" ht="15" customHeight="1">
      <c r="A3" s="6"/>
      <c r="B3" s="12" t="s">
        <v>57</v>
      </c>
      <c r="D3" s="15"/>
      <c r="G3" s="10" t="s">
        <v>54</v>
      </c>
    </row>
    <row r="4" spans="1:7" s="8" customFormat="1" ht="15" customHeight="1">
      <c r="A4" s="7"/>
      <c r="B4" s="13" t="s">
        <v>58</v>
      </c>
      <c r="D4" s="16"/>
      <c r="G4" s="11" t="s">
        <v>55</v>
      </c>
    </row>
    <row r="5" spans="1:4" s="8" customFormat="1" ht="12" customHeight="1">
      <c r="A5" s="17"/>
      <c r="B5" s="17"/>
      <c r="D5" s="18"/>
    </row>
    <row r="6" spans="1:9" ht="15.75" thickBot="1">
      <c r="A6" s="27" t="s">
        <v>47</v>
      </c>
      <c r="B6" s="28" t="s">
        <v>61</v>
      </c>
      <c r="C6" s="29" t="s">
        <v>59</v>
      </c>
      <c r="D6" s="30" t="s">
        <v>48</v>
      </c>
      <c r="E6" s="30" t="s">
        <v>51</v>
      </c>
      <c r="F6" s="30" t="s">
        <v>49</v>
      </c>
      <c r="G6" s="30" t="s">
        <v>52</v>
      </c>
      <c r="H6" s="31" t="s">
        <v>50</v>
      </c>
      <c r="I6" s="19"/>
    </row>
    <row r="7" spans="1:8" ht="15">
      <c r="A7" s="77" t="s">
        <v>157</v>
      </c>
      <c r="B7" s="50" t="s">
        <v>62</v>
      </c>
      <c r="C7" s="41">
        <v>18874</v>
      </c>
      <c r="D7" s="95">
        <v>569900</v>
      </c>
      <c r="E7" s="42"/>
      <c r="F7" s="43"/>
      <c r="G7" s="43"/>
      <c r="H7" s="43"/>
    </row>
    <row r="8" spans="1:8" ht="15">
      <c r="A8" s="78" t="s">
        <v>158</v>
      </c>
      <c r="B8" s="52" t="s">
        <v>125</v>
      </c>
      <c r="C8" s="45">
        <v>21126</v>
      </c>
      <c r="D8" s="90">
        <v>79400</v>
      </c>
      <c r="E8" s="23"/>
      <c r="F8" s="22"/>
      <c r="G8" s="22"/>
      <c r="H8" s="22"/>
    </row>
    <row r="9" spans="1:8" ht="15">
      <c r="A9" s="51" t="s">
        <v>159</v>
      </c>
      <c r="B9" s="52" t="s">
        <v>160</v>
      </c>
      <c r="C9" s="45">
        <v>22902</v>
      </c>
      <c r="D9" s="90">
        <v>666960</v>
      </c>
      <c r="E9" s="23"/>
      <c r="F9" s="22"/>
      <c r="G9" s="22"/>
      <c r="H9" s="22"/>
    </row>
    <row r="10" spans="1:8" ht="15">
      <c r="A10" s="51" t="s">
        <v>161</v>
      </c>
      <c r="B10" s="52" t="s">
        <v>162</v>
      </c>
      <c r="C10" s="45">
        <v>22904</v>
      </c>
      <c r="D10" s="95">
        <v>659900</v>
      </c>
      <c r="E10" s="23"/>
      <c r="F10" s="22"/>
      <c r="G10" s="22"/>
      <c r="H10" s="22"/>
    </row>
    <row r="11" spans="1:8" ht="15">
      <c r="A11" s="51" t="s">
        <v>192</v>
      </c>
      <c r="B11" s="52" t="s">
        <v>116</v>
      </c>
      <c r="C11" s="45">
        <v>22072</v>
      </c>
      <c r="D11" s="90">
        <v>1004410</v>
      </c>
      <c r="E11" s="23"/>
      <c r="F11" s="22"/>
      <c r="G11" s="22"/>
      <c r="H11" s="22"/>
    </row>
    <row r="12" spans="1:8" ht="15">
      <c r="A12" s="51" t="s">
        <v>193</v>
      </c>
      <c r="B12" s="52" t="s">
        <v>117</v>
      </c>
      <c r="C12" s="45">
        <v>22074</v>
      </c>
      <c r="D12" s="71">
        <v>1310894</v>
      </c>
      <c r="E12" s="23"/>
      <c r="F12" s="22"/>
      <c r="G12" s="22"/>
      <c r="H12" s="22"/>
    </row>
    <row r="13" spans="1:8" ht="15">
      <c r="A13" s="51" t="s">
        <v>194</v>
      </c>
      <c r="B13" s="52" t="s">
        <v>118</v>
      </c>
      <c r="C13" s="45">
        <v>22076</v>
      </c>
      <c r="D13" s="71">
        <v>1310894</v>
      </c>
      <c r="E13" s="23"/>
      <c r="F13" s="22"/>
      <c r="G13" s="22"/>
      <c r="H13" s="22"/>
    </row>
    <row r="14" spans="1:8" ht="15">
      <c r="A14" s="51" t="s">
        <v>195</v>
      </c>
      <c r="B14" s="52" t="s">
        <v>119</v>
      </c>
      <c r="C14" s="45">
        <v>22078</v>
      </c>
      <c r="D14" s="71">
        <v>1748388</v>
      </c>
      <c r="E14" s="23"/>
      <c r="F14" s="22"/>
      <c r="G14" s="22"/>
      <c r="H14" s="22"/>
    </row>
    <row r="15" spans="1:8" ht="15">
      <c r="A15" s="51" t="s">
        <v>196</v>
      </c>
      <c r="B15" s="52" t="s">
        <v>73</v>
      </c>
      <c r="C15" s="45">
        <v>19970</v>
      </c>
      <c r="D15" s="71">
        <v>2930257</v>
      </c>
      <c r="E15" s="23"/>
      <c r="F15" s="22"/>
      <c r="G15" s="22"/>
      <c r="H15" s="22"/>
    </row>
    <row r="16" spans="1:8" ht="15">
      <c r="A16" s="51" t="s">
        <v>197</v>
      </c>
      <c r="B16" s="52" t="s">
        <v>74</v>
      </c>
      <c r="C16" s="45">
        <v>19976</v>
      </c>
      <c r="D16" s="71">
        <v>2930257</v>
      </c>
      <c r="E16" s="23"/>
      <c r="F16" s="22"/>
      <c r="G16" s="22"/>
      <c r="H16" s="22"/>
    </row>
    <row r="17" spans="1:8" ht="15">
      <c r="A17" s="51" t="s">
        <v>75</v>
      </c>
      <c r="B17" s="52" t="s">
        <v>76</v>
      </c>
      <c r="C17" s="45">
        <v>20005</v>
      </c>
      <c r="D17" s="71">
        <v>260035</v>
      </c>
      <c r="E17" s="23"/>
      <c r="F17" s="22"/>
      <c r="G17" s="22"/>
      <c r="H17" s="22"/>
    </row>
    <row r="18" spans="1:8" ht="15.75" thickBot="1">
      <c r="A18" s="53" t="s">
        <v>126</v>
      </c>
      <c r="B18" s="54" t="s">
        <v>63</v>
      </c>
      <c r="C18" s="44">
        <v>19945</v>
      </c>
      <c r="D18" s="72">
        <v>785266</v>
      </c>
      <c r="E18" s="39"/>
      <c r="F18" s="38"/>
      <c r="G18" s="38"/>
      <c r="H18" s="38"/>
    </row>
    <row r="19" spans="1:8" ht="15">
      <c r="A19" s="59" t="s">
        <v>60</v>
      </c>
      <c r="B19" s="56" t="s">
        <v>44</v>
      </c>
      <c r="C19" s="46">
        <v>18876</v>
      </c>
      <c r="D19" s="73">
        <v>8587.109999999999</v>
      </c>
      <c r="E19" s="34"/>
      <c r="F19" s="33"/>
      <c r="G19" s="33"/>
      <c r="H19" s="33"/>
    </row>
    <row r="20" spans="1:8" ht="15">
      <c r="A20" s="51" t="s">
        <v>39</v>
      </c>
      <c r="B20" s="52" t="s">
        <v>43</v>
      </c>
      <c r="C20" s="45">
        <v>18878</v>
      </c>
      <c r="D20" s="71">
        <v>8587.109999999999</v>
      </c>
      <c r="E20" s="23"/>
      <c r="F20" s="22"/>
      <c r="G20" s="22"/>
      <c r="H20" s="22"/>
    </row>
    <row r="21" spans="1:8" ht="15">
      <c r="A21" s="51" t="s">
        <v>40</v>
      </c>
      <c r="B21" s="52" t="s">
        <v>45</v>
      </c>
      <c r="C21" s="45">
        <v>18880</v>
      </c>
      <c r="D21" s="71">
        <v>8587.109999999999</v>
      </c>
      <c r="E21" s="23"/>
      <c r="F21" s="22"/>
      <c r="G21" s="22"/>
      <c r="H21" s="22"/>
    </row>
    <row r="22" spans="1:8" ht="15">
      <c r="A22" s="63" t="s">
        <v>41</v>
      </c>
      <c r="B22" s="52" t="s">
        <v>46</v>
      </c>
      <c r="C22" s="45">
        <v>18882</v>
      </c>
      <c r="D22" s="71">
        <v>8587.109999999999</v>
      </c>
      <c r="E22" s="23"/>
      <c r="F22" s="22"/>
      <c r="G22" s="22"/>
      <c r="H22" s="22"/>
    </row>
    <row r="23" spans="1:8" ht="15.75" thickBot="1">
      <c r="A23" s="89" t="s">
        <v>42</v>
      </c>
      <c r="B23" s="54" t="s">
        <v>38</v>
      </c>
      <c r="C23" s="44">
        <v>18884</v>
      </c>
      <c r="D23" s="72">
        <v>12267.3</v>
      </c>
      <c r="E23" s="39"/>
      <c r="F23" s="38"/>
      <c r="G23" s="38"/>
      <c r="H23" s="38"/>
    </row>
    <row r="24" spans="1:8" ht="15">
      <c r="A24" s="59" t="s">
        <v>163</v>
      </c>
      <c r="B24" s="56" t="s">
        <v>164</v>
      </c>
      <c r="C24" s="46">
        <v>22914</v>
      </c>
      <c r="D24" s="73">
        <v>13085.12</v>
      </c>
      <c r="E24" s="34"/>
      <c r="F24" s="33"/>
      <c r="G24" s="33"/>
      <c r="H24" s="33"/>
    </row>
    <row r="25" spans="1:8" ht="15">
      <c r="A25" s="57" t="s">
        <v>165</v>
      </c>
      <c r="B25" s="52" t="s">
        <v>166</v>
      </c>
      <c r="C25" s="84">
        <v>22908</v>
      </c>
      <c r="D25" s="71">
        <v>13085.12</v>
      </c>
      <c r="E25" s="21"/>
      <c r="F25" s="22"/>
      <c r="G25" s="22"/>
      <c r="H25" s="22"/>
    </row>
    <row r="26" spans="1:8" ht="15">
      <c r="A26" s="57" t="s">
        <v>167</v>
      </c>
      <c r="B26" s="52" t="s">
        <v>168</v>
      </c>
      <c r="C26" s="25">
        <v>22910</v>
      </c>
      <c r="D26" s="71">
        <v>13085.12</v>
      </c>
      <c r="E26" s="21"/>
      <c r="F26" s="22"/>
      <c r="G26" s="22"/>
      <c r="H26" s="22"/>
    </row>
    <row r="27" spans="1:8" ht="15">
      <c r="A27" s="57" t="s">
        <v>169</v>
      </c>
      <c r="B27" s="52" t="s">
        <v>170</v>
      </c>
      <c r="C27" s="25">
        <v>22912</v>
      </c>
      <c r="D27" s="71">
        <v>13085.12</v>
      </c>
      <c r="E27" s="21"/>
      <c r="F27" s="22"/>
      <c r="G27" s="22"/>
      <c r="H27" s="22"/>
    </row>
    <row r="28" spans="1:8" ht="15">
      <c r="A28" s="57" t="s">
        <v>171</v>
      </c>
      <c r="B28" s="52" t="s">
        <v>172</v>
      </c>
      <c r="C28" s="25">
        <v>22916</v>
      </c>
      <c r="D28" s="71">
        <v>13085.12</v>
      </c>
      <c r="E28" s="21"/>
      <c r="F28" s="22"/>
      <c r="G28" s="22"/>
      <c r="H28" s="22"/>
    </row>
    <row r="29" spans="1:8" ht="15.75" thickBot="1">
      <c r="A29" s="58" t="s">
        <v>173</v>
      </c>
      <c r="B29" s="54" t="s">
        <v>174</v>
      </c>
      <c r="C29" s="36">
        <v>22918</v>
      </c>
      <c r="D29" s="72">
        <v>11040.57</v>
      </c>
      <c r="E29" s="37"/>
      <c r="F29" s="38"/>
      <c r="G29" s="38"/>
      <c r="H29" s="38"/>
    </row>
    <row r="30" spans="1:8" ht="15">
      <c r="A30" s="55" t="s">
        <v>129</v>
      </c>
      <c r="B30" s="56" t="s">
        <v>120</v>
      </c>
      <c r="C30" s="45">
        <v>22080</v>
      </c>
      <c r="D30" s="32">
        <v>17992.04</v>
      </c>
      <c r="E30" s="32"/>
      <c r="F30" s="33"/>
      <c r="G30" s="33"/>
      <c r="H30" s="33"/>
    </row>
    <row r="31" spans="1:8" ht="15">
      <c r="A31" s="57" t="s">
        <v>130</v>
      </c>
      <c r="B31" s="52" t="s">
        <v>121</v>
      </c>
      <c r="C31" s="87">
        <v>22082</v>
      </c>
      <c r="D31" s="21">
        <v>17992.04</v>
      </c>
      <c r="E31" s="21"/>
      <c r="F31" s="22"/>
      <c r="G31" s="22"/>
      <c r="H31" s="22"/>
    </row>
    <row r="32" spans="1:8" ht="15">
      <c r="A32" s="57" t="s">
        <v>131</v>
      </c>
      <c r="B32" s="52" t="s">
        <v>122</v>
      </c>
      <c r="C32" s="88">
        <v>22084</v>
      </c>
      <c r="D32" s="21">
        <v>17992.04</v>
      </c>
      <c r="E32" s="21"/>
      <c r="F32" s="22"/>
      <c r="G32" s="22"/>
      <c r="H32" s="22"/>
    </row>
    <row r="33" spans="1:8" ht="15">
      <c r="A33" s="57" t="s">
        <v>132</v>
      </c>
      <c r="B33" s="52" t="s">
        <v>123</v>
      </c>
      <c r="C33" s="25">
        <v>22086</v>
      </c>
      <c r="D33" s="21">
        <v>17992.04</v>
      </c>
      <c r="E33" s="21"/>
      <c r="F33" s="22"/>
      <c r="G33" s="22"/>
      <c r="H33" s="22"/>
    </row>
    <row r="34" spans="1:8" ht="15.75" thickBot="1">
      <c r="A34" s="58" t="s">
        <v>133</v>
      </c>
      <c r="B34" s="54" t="s">
        <v>124</v>
      </c>
      <c r="C34" s="36">
        <v>22088</v>
      </c>
      <c r="D34" s="37">
        <v>11449.48</v>
      </c>
      <c r="E34" s="37"/>
      <c r="F34" s="38"/>
      <c r="G34" s="38"/>
      <c r="H34" s="38"/>
    </row>
    <row r="35" spans="1:8" ht="15">
      <c r="A35" s="55" t="s">
        <v>77</v>
      </c>
      <c r="B35" s="56" t="s">
        <v>78</v>
      </c>
      <c r="C35" s="46">
        <v>19978</v>
      </c>
      <c r="D35" s="32">
        <v>52749.39</v>
      </c>
      <c r="E35" s="32"/>
      <c r="F35" s="33"/>
      <c r="G35" s="33"/>
      <c r="H35" s="33"/>
    </row>
    <row r="36" spans="1:8" ht="15">
      <c r="A36" s="57" t="s">
        <v>79</v>
      </c>
      <c r="B36" s="52" t="s">
        <v>80</v>
      </c>
      <c r="C36" s="84">
        <v>19980</v>
      </c>
      <c r="D36" s="21">
        <v>52749.39</v>
      </c>
      <c r="E36" s="21"/>
      <c r="F36" s="22"/>
      <c r="G36" s="22"/>
      <c r="H36" s="22"/>
    </row>
    <row r="37" spans="1:8" ht="15">
      <c r="A37" s="55" t="s">
        <v>81</v>
      </c>
      <c r="B37" s="56" t="s">
        <v>82</v>
      </c>
      <c r="C37" s="26">
        <v>19982</v>
      </c>
      <c r="D37" s="32">
        <v>52749.39</v>
      </c>
      <c r="E37" s="32"/>
      <c r="F37" s="33"/>
      <c r="G37" s="33"/>
      <c r="H37" s="33"/>
    </row>
    <row r="38" spans="1:8" ht="15">
      <c r="A38" s="55" t="s">
        <v>83</v>
      </c>
      <c r="B38" s="56" t="s">
        <v>84</v>
      </c>
      <c r="C38" s="26">
        <v>19984</v>
      </c>
      <c r="D38" s="32">
        <v>52749.39</v>
      </c>
      <c r="E38" s="32"/>
      <c r="F38" s="33"/>
      <c r="G38" s="33"/>
      <c r="H38" s="33"/>
    </row>
    <row r="39" spans="1:8" ht="15">
      <c r="A39" s="55" t="s">
        <v>85</v>
      </c>
      <c r="B39" s="56" t="s">
        <v>86</v>
      </c>
      <c r="C39" s="26">
        <v>19986</v>
      </c>
      <c r="D39" s="32">
        <v>52749.39</v>
      </c>
      <c r="E39" s="32"/>
      <c r="F39" s="33"/>
      <c r="G39" s="33"/>
      <c r="H39" s="33"/>
    </row>
    <row r="40" spans="1:8" ht="15">
      <c r="A40" s="55" t="s">
        <v>87</v>
      </c>
      <c r="B40" s="56" t="s">
        <v>88</v>
      </c>
      <c r="C40" s="26">
        <v>19988</v>
      </c>
      <c r="D40" s="32">
        <v>52749.39</v>
      </c>
      <c r="E40" s="32"/>
      <c r="F40" s="33"/>
      <c r="G40" s="33"/>
      <c r="H40" s="33"/>
    </row>
    <row r="41" spans="1:8" ht="15">
      <c r="A41" s="57" t="s">
        <v>89</v>
      </c>
      <c r="B41" s="52" t="s">
        <v>90</v>
      </c>
      <c r="C41" s="25">
        <v>19990</v>
      </c>
      <c r="D41" s="21">
        <v>52749.39</v>
      </c>
      <c r="E41" s="21"/>
      <c r="F41" s="22"/>
      <c r="G41" s="22"/>
      <c r="H41" s="22"/>
    </row>
    <row r="42" spans="1:8" ht="15">
      <c r="A42" s="57" t="s">
        <v>91</v>
      </c>
      <c r="B42" s="52" t="s">
        <v>92</v>
      </c>
      <c r="C42" s="25">
        <v>19992</v>
      </c>
      <c r="D42" s="21">
        <v>52749.39</v>
      </c>
      <c r="E42" s="21"/>
      <c r="F42" s="22"/>
      <c r="G42" s="22"/>
      <c r="H42" s="22"/>
    </row>
    <row r="43" spans="1:8" ht="15.75" thickBot="1">
      <c r="A43" s="58" t="s">
        <v>93</v>
      </c>
      <c r="B43" s="54" t="s">
        <v>94</v>
      </c>
      <c r="C43" s="36">
        <v>19994</v>
      </c>
      <c r="D43" s="37">
        <v>10631.66</v>
      </c>
      <c r="E43" s="37"/>
      <c r="F43" s="38"/>
      <c r="G43" s="38"/>
      <c r="H43" s="38"/>
    </row>
    <row r="44" spans="1:8" ht="15">
      <c r="A44" s="85" t="s">
        <v>64</v>
      </c>
      <c r="B44" s="50" t="s">
        <v>65</v>
      </c>
      <c r="C44" s="41">
        <v>19954</v>
      </c>
      <c r="D44" s="86">
        <v>20445.5</v>
      </c>
      <c r="E44" s="86"/>
      <c r="F44" s="43"/>
      <c r="G44" s="43"/>
      <c r="H44" s="43"/>
    </row>
    <row r="45" spans="1:8" ht="15">
      <c r="A45" s="57" t="s">
        <v>66</v>
      </c>
      <c r="B45" s="52" t="s">
        <v>67</v>
      </c>
      <c r="C45" s="84">
        <v>19948</v>
      </c>
      <c r="D45" s="21">
        <v>8178.200000000001</v>
      </c>
      <c r="E45" s="21"/>
      <c r="F45" s="22"/>
      <c r="G45" s="22"/>
      <c r="H45" s="22"/>
    </row>
    <row r="46" spans="1:8" ht="15">
      <c r="A46" s="55" t="s">
        <v>68</v>
      </c>
      <c r="B46" s="56" t="s">
        <v>69</v>
      </c>
      <c r="C46" s="26">
        <v>19950</v>
      </c>
      <c r="D46" s="32">
        <v>8178.200000000001</v>
      </c>
      <c r="E46" s="32"/>
      <c r="F46" s="33"/>
      <c r="G46" s="33"/>
      <c r="H46" s="33"/>
    </row>
    <row r="47" spans="1:8" ht="15.75" thickBot="1">
      <c r="A47" s="79" t="s">
        <v>70</v>
      </c>
      <c r="B47" s="80" t="s">
        <v>71</v>
      </c>
      <c r="C47" s="81">
        <v>19952</v>
      </c>
      <c r="D47" s="82">
        <v>8178.200000000001</v>
      </c>
      <c r="E47" s="82"/>
      <c r="F47" s="83"/>
      <c r="G47" s="83"/>
      <c r="H47" s="83"/>
    </row>
    <row r="48" spans="1:8" ht="15">
      <c r="A48" s="55" t="s">
        <v>127</v>
      </c>
      <c r="B48" s="56" t="s">
        <v>113</v>
      </c>
      <c r="C48" s="26">
        <v>21228</v>
      </c>
      <c r="D48" s="32">
        <v>22490.05</v>
      </c>
      <c r="E48" s="32"/>
      <c r="F48" s="33"/>
      <c r="G48" s="33"/>
      <c r="H48" s="33"/>
    </row>
    <row r="49" spans="1:8" ht="15.75" thickBot="1">
      <c r="A49" s="58" t="s">
        <v>128</v>
      </c>
      <c r="B49" s="54" t="s">
        <v>114</v>
      </c>
      <c r="C49" s="36">
        <v>21226</v>
      </c>
      <c r="D49" s="37">
        <v>22490.05</v>
      </c>
      <c r="E49" s="37"/>
      <c r="F49" s="38"/>
      <c r="G49" s="38"/>
      <c r="H49" s="38"/>
    </row>
    <row r="50" spans="1:8" ht="15">
      <c r="A50" s="59" t="s">
        <v>0</v>
      </c>
      <c r="B50" s="56" t="s">
        <v>1</v>
      </c>
      <c r="C50" s="26">
        <v>19916</v>
      </c>
      <c r="D50" s="32">
        <v>2405.8199999999997</v>
      </c>
      <c r="E50" s="34">
        <v>5000</v>
      </c>
      <c r="F50" s="35">
        <f>D50/E50</f>
        <v>0.4811639999999999</v>
      </c>
      <c r="G50" s="33"/>
      <c r="H50" s="33"/>
    </row>
    <row r="51" spans="1:8" ht="15.75" thickBot="1">
      <c r="A51" s="53" t="s">
        <v>2</v>
      </c>
      <c r="B51" s="54" t="s">
        <v>3</v>
      </c>
      <c r="C51" s="36">
        <v>19918</v>
      </c>
      <c r="D51" s="37">
        <v>3064.8399999999997</v>
      </c>
      <c r="E51" s="39">
        <v>5000</v>
      </c>
      <c r="F51" s="40">
        <f aca="true" t="shared" si="0" ref="F51:F72">D51/E51</f>
        <v>0.612968</v>
      </c>
      <c r="G51" s="38"/>
      <c r="H51" s="38"/>
    </row>
    <row r="52" spans="1:8" ht="15">
      <c r="A52" s="59" t="s">
        <v>4</v>
      </c>
      <c r="B52" s="56" t="s">
        <v>5</v>
      </c>
      <c r="C52" s="26">
        <v>19883</v>
      </c>
      <c r="D52" s="32">
        <v>1838.11</v>
      </c>
      <c r="E52" s="34">
        <v>3500</v>
      </c>
      <c r="F52" s="35">
        <f t="shared" si="0"/>
        <v>0.5251742857142857</v>
      </c>
      <c r="G52" s="33">
        <v>2.26</v>
      </c>
      <c r="H52" s="35">
        <f>F52*G52</f>
        <v>1.1868938857142857</v>
      </c>
    </row>
    <row r="53" spans="1:8" ht="15">
      <c r="A53" s="51" t="s">
        <v>6</v>
      </c>
      <c r="B53" s="52" t="s">
        <v>7</v>
      </c>
      <c r="C53" s="25">
        <v>19886</v>
      </c>
      <c r="D53" s="21">
        <v>2528.89</v>
      </c>
      <c r="E53" s="23">
        <v>3500</v>
      </c>
      <c r="F53" s="24">
        <f>D53/E53</f>
        <v>0.72254</v>
      </c>
      <c r="G53" s="33">
        <v>2.26</v>
      </c>
      <c r="H53" s="24">
        <f>F53*G53</f>
        <v>1.6329403999999998</v>
      </c>
    </row>
    <row r="54" spans="1:8" ht="15">
      <c r="A54" s="51" t="s">
        <v>8</v>
      </c>
      <c r="B54" s="52" t="s">
        <v>9</v>
      </c>
      <c r="C54" s="25">
        <v>19888</v>
      </c>
      <c r="D54" s="21">
        <v>3263.34</v>
      </c>
      <c r="E54" s="23">
        <v>3500</v>
      </c>
      <c r="F54" s="24">
        <v>0.6659167604049493</v>
      </c>
      <c r="G54" s="33">
        <v>2.26</v>
      </c>
      <c r="H54" s="24">
        <v>1.5049718785151853</v>
      </c>
    </row>
    <row r="55" spans="1:8" ht="15.75" thickBot="1">
      <c r="A55" s="53" t="s">
        <v>134</v>
      </c>
      <c r="B55" s="54" t="s">
        <v>115</v>
      </c>
      <c r="C55" s="36">
        <v>22090</v>
      </c>
      <c r="D55" s="37">
        <v>3299.07</v>
      </c>
      <c r="E55" s="39">
        <v>3500</v>
      </c>
      <c r="F55" s="40">
        <f t="shared" si="0"/>
        <v>0.9425914285714286</v>
      </c>
      <c r="G55" s="38">
        <v>2.26</v>
      </c>
      <c r="H55" s="40">
        <f aca="true" t="shared" si="1" ref="H55:H68">F55*G55</f>
        <v>2.1302566285714284</v>
      </c>
    </row>
    <row r="56" spans="1:8" ht="15">
      <c r="A56" s="59" t="s">
        <v>10</v>
      </c>
      <c r="B56" s="56" t="s">
        <v>11</v>
      </c>
      <c r="C56" s="26">
        <v>18889</v>
      </c>
      <c r="D56" s="32">
        <v>3263.34</v>
      </c>
      <c r="E56" s="34">
        <v>650</v>
      </c>
      <c r="F56" s="35">
        <f t="shared" si="0"/>
        <v>5.0205230769230775</v>
      </c>
      <c r="G56" s="33">
        <v>2.26</v>
      </c>
      <c r="H56" s="35">
        <f t="shared" si="1"/>
        <v>11.346382153846154</v>
      </c>
    </row>
    <row r="57" spans="1:8" ht="15">
      <c r="A57" s="51" t="s">
        <v>12</v>
      </c>
      <c r="B57" s="52" t="s">
        <v>13</v>
      </c>
      <c r="C57" s="25">
        <v>19890</v>
      </c>
      <c r="D57" s="21">
        <v>3263.34</v>
      </c>
      <c r="E57" s="23">
        <v>440</v>
      </c>
      <c r="F57" s="24">
        <f t="shared" si="0"/>
        <v>7.416681818181819</v>
      </c>
      <c r="G57" s="33">
        <v>2.26</v>
      </c>
      <c r="H57" s="24">
        <f t="shared" si="1"/>
        <v>16.76170090909091</v>
      </c>
    </row>
    <row r="58" spans="1:8" ht="15">
      <c r="A58" s="51" t="s">
        <v>14</v>
      </c>
      <c r="B58" s="52" t="s">
        <v>15</v>
      </c>
      <c r="C58" s="25">
        <v>19892</v>
      </c>
      <c r="D58" s="21">
        <v>3263.34</v>
      </c>
      <c r="E58" s="23">
        <v>225</v>
      </c>
      <c r="F58" s="24">
        <f t="shared" si="0"/>
        <v>14.503733333333335</v>
      </c>
      <c r="G58" s="33">
        <v>2.26</v>
      </c>
      <c r="H58" s="24">
        <f t="shared" si="1"/>
        <v>32.778437333333336</v>
      </c>
    </row>
    <row r="59" spans="1:8" ht="15">
      <c r="A59" s="51" t="s">
        <v>16</v>
      </c>
      <c r="B59" s="52" t="s">
        <v>17</v>
      </c>
      <c r="C59" s="25">
        <v>19894</v>
      </c>
      <c r="D59" s="21">
        <v>2528.89</v>
      </c>
      <c r="E59" s="23">
        <v>650</v>
      </c>
      <c r="F59" s="24">
        <f t="shared" si="0"/>
        <v>3.8905999999999996</v>
      </c>
      <c r="G59" s="33">
        <v>2.26</v>
      </c>
      <c r="H59" s="24">
        <f t="shared" si="1"/>
        <v>8.792755999999999</v>
      </c>
    </row>
    <row r="60" spans="1:8" ht="15.75" thickBot="1">
      <c r="A60" s="53" t="s">
        <v>18</v>
      </c>
      <c r="B60" s="54" t="s">
        <v>19</v>
      </c>
      <c r="C60" s="36">
        <v>19896</v>
      </c>
      <c r="D60" s="37">
        <v>2528.89</v>
      </c>
      <c r="E60" s="39">
        <v>265</v>
      </c>
      <c r="F60" s="40">
        <f t="shared" si="0"/>
        <v>9.542981132075472</v>
      </c>
      <c r="G60" s="38">
        <v>2.26</v>
      </c>
      <c r="H60" s="40">
        <f t="shared" si="1"/>
        <v>21.567137358490562</v>
      </c>
    </row>
    <row r="61" spans="1:8" ht="15">
      <c r="A61" s="59" t="s">
        <v>20</v>
      </c>
      <c r="B61" s="56" t="s">
        <v>21</v>
      </c>
      <c r="C61" s="26">
        <v>19902</v>
      </c>
      <c r="D61" s="32">
        <v>3870.75</v>
      </c>
      <c r="E61" s="34">
        <v>3300</v>
      </c>
      <c r="F61" s="35">
        <f t="shared" si="0"/>
        <v>1.1729545454545454</v>
      </c>
      <c r="G61" s="33">
        <v>1.525</v>
      </c>
      <c r="H61" s="35">
        <f t="shared" si="1"/>
        <v>1.7887556818181816</v>
      </c>
    </row>
    <row r="62" spans="1:8" ht="15">
      <c r="A62" s="51" t="s">
        <v>22</v>
      </c>
      <c r="B62" s="52" t="s">
        <v>23</v>
      </c>
      <c r="C62" s="25">
        <v>19904</v>
      </c>
      <c r="D62" s="21">
        <v>5720.77</v>
      </c>
      <c r="E62" s="23">
        <v>3300</v>
      </c>
      <c r="F62" s="24">
        <f t="shared" si="0"/>
        <v>1.7335666666666667</v>
      </c>
      <c r="G62" s="22">
        <v>1.525</v>
      </c>
      <c r="H62" s="24">
        <f t="shared" si="1"/>
        <v>2.6436891666666664</v>
      </c>
    </row>
    <row r="63" spans="1:8" ht="15.75" thickBot="1">
      <c r="A63" s="53" t="s">
        <v>24</v>
      </c>
      <c r="B63" s="54" t="s">
        <v>25</v>
      </c>
      <c r="C63" s="36">
        <v>19906</v>
      </c>
      <c r="D63" s="37">
        <v>7630.339999999999</v>
      </c>
      <c r="E63" s="39">
        <v>3300</v>
      </c>
      <c r="F63" s="40">
        <f t="shared" si="0"/>
        <v>2.312224242424242</v>
      </c>
      <c r="G63" s="38">
        <v>1.525</v>
      </c>
      <c r="H63" s="40">
        <f t="shared" si="1"/>
        <v>3.526141969696969</v>
      </c>
    </row>
    <row r="64" spans="1:8" ht="15">
      <c r="A64" s="59" t="s">
        <v>26</v>
      </c>
      <c r="B64" s="56" t="s">
        <v>27</v>
      </c>
      <c r="C64" s="26">
        <v>19676</v>
      </c>
      <c r="D64" s="32">
        <v>7630.339999999999</v>
      </c>
      <c r="E64" s="34">
        <v>610</v>
      </c>
      <c r="F64" s="35">
        <f t="shared" si="0"/>
        <v>12.508754098360654</v>
      </c>
      <c r="G64" s="33">
        <v>1.525</v>
      </c>
      <c r="H64" s="35">
        <f t="shared" si="1"/>
        <v>19.075849999999996</v>
      </c>
    </row>
    <row r="65" spans="1:8" ht="15">
      <c r="A65" s="51" t="s">
        <v>28</v>
      </c>
      <c r="B65" s="52" t="s">
        <v>29</v>
      </c>
      <c r="C65" s="25">
        <v>19908</v>
      </c>
      <c r="D65" s="21">
        <v>7630.339999999999</v>
      </c>
      <c r="E65" s="23">
        <v>415</v>
      </c>
      <c r="F65" s="24">
        <f t="shared" si="0"/>
        <v>18.38636144578313</v>
      </c>
      <c r="G65" s="22">
        <v>1.525</v>
      </c>
      <c r="H65" s="24">
        <f t="shared" si="1"/>
        <v>28.03920120481927</v>
      </c>
    </row>
    <row r="66" spans="1:8" ht="15">
      <c r="A66" s="51" t="s">
        <v>30</v>
      </c>
      <c r="B66" s="52" t="s">
        <v>31</v>
      </c>
      <c r="C66" s="25">
        <v>19910</v>
      </c>
      <c r="D66" s="21">
        <v>7630.339999999999</v>
      </c>
      <c r="E66" s="23">
        <v>210</v>
      </c>
      <c r="F66" s="24">
        <f t="shared" si="0"/>
        <v>36.33495238095238</v>
      </c>
      <c r="G66" s="22">
        <v>1.525</v>
      </c>
      <c r="H66" s="24">
        <f t="shared" si="1"/>
        <v>55.410802380952376</v>
      </c>
    </row>
    <row r="67" spans="1:8" ht="15">
      <c r="A67" s="51" t="s">
        <v>32</v>
      </c>
      <c r="B67" s="52" t="s">
        <v>33</v>
      </c>
      <c r="C67" s="25">
        <v>19860</v>
      </c>
      <c r="D67" s="21">
        <v>5720.77</v>
      </c>
      <c r="E67" s="23">
        <v>610</v>
      </c>
      <c r="F67" s="24">
        <f t="shared" si="0"/>
        <v>9.378311475409836</v>
      </c>
      <c r="G67" s="22">
        <v>1.525</v>
      </c>
      <c r="H67" s="24">
        <f t="shared" si="1"/>
        <v>14.301924999999999</v>
      </c>
    </row>
    <row r="68" spans="1:8" ht="15.75" thickBot="1">
      <c r="A68" s="53" t="s">
        <v>34</v>
      </c>
      <c r="B68" s="54" t="s">
        <v>35</v>
      </c>
      <c r="C68" s="36">
        <v>19912</v>
      </c>
      <c r="D68" s="37">
        <v>5720.77</v>
      </c>
      <c r="E68" s="39">
        <v>250</v>
      </c>
      <c r="F68" s="40">
        <f t="shared" si="0"/>
        <v>22.883080000000003</v>
      </c>
      <c r="G68" s="38">
        <v>1.525</v>
      </c>
      <c r="H68" s="40">
        <f t="shared" si="1"/>
        <v>34.896697</v>
      </c>
    </row>
    <row r="69" spans="1:8" ht="15">
      <c r="A69" s="59" t="s">
        <v>189</v>
      </c>
      <c r="B69" s="56">
        <v>7113426</v>
      </c>
      <c r="C69" s="26">
        <v>23456</v>
      </c>
      <c r="D69" s="32">
        <v>5161</v>
      </c>
      <c r="E69" s="34">
        <v>535</v>
      </c>
      <c r="F69" s="35">
        <f>D69/E69</f>
        <v>9.646728971962617</v>
      </c>
      <c r="G69" s="33">
        <v>1.42</v>
      </c>
      <c r="H69" s="35">
        <f aca="true" t="shared" si="2" ref="H69:H77">F69*G69</f>
        <v>13.698355140186916</v>
      </c>
    </row>
    <row r="70" spans="1:8" ht="15">
      <c r="A70" s="51" t="s">
        <v>190</v>
      </c>
      <c r="B70" s="52">
        <v>7113427</v>
      </c>
      <c r="C70" s="25">
        <v>23458</v>
      </c>
      <c r="D70" s="21">
        <v>6947.5</v>
      </c>
      <c r="E70" s="23">
        <v>535</v>
      </c>
      <c r="F70" s="24">
        <f>D70/E70</f>
        <v>12.985981308411215</v>
      </c>
      <c r="G70" s="22">
        <v>1.42</v>
      </c>
      <c r="H70" s="24">
        <f t="shared" si="2"/>
        <v>18.440093457943924</v>
      </c>
    </row>
    <row r="71" spans="1:8" ht="15.75" thickBot="1">
      <c r="A71" s="53" t="s">
        <v>191</v>
      </c>
      <c r="B71" s="54">
        <v>7113428</v>
      </c>
      <c r="C71" s="36">
        <v>23460</v>
      </c>
      <c r="D71" s="37">
        <v>9329.5</v>
      </c>
      <c r="E71" s="39">
        <v>220</v>
      </c>
      <c r="F71" s="40">
        <f>D71/E71</f>
        <v>42.40681818181818</v>
      </c>
      <c r="G71" s="38">
        <v>1.42</v>
      </c>
      <c r="H71" s="40">
        <f t="shared" si="2"/>
        <v>60.217681818181816</v>
      </c>
    </row>
    <row r="72" spans="1:8" ht="15">
      <c r="A72" s="91" t="s">
        <v>36</v>
      </c>
      <c r="B72" s="56" t="s">
        <v>37</v>
      </c>
      <c r="C72" s="26">
        <v>19601</v>
      </c>
      <c r="D72" s="32">
        <v>8261.57</v>
      </c>
      <c r="E72" s="34">
        <v>535</v>
      </c>
      <c r="F72" s="35">
        <f t="shared" si="0"/>
        <v>15.44218691588785</v>
      </c>
      <c r="G72" s="33">
        <v>1.42</v>
      </c>
      <c r="H72" s="35">
        <f t="shared" si="2"/>
        <v>21.927905420560748</v>
      </c>
    </row>
    <row r="73" spans="1:8" ht="15">
      <c r="A73" s="59" t="s">
        <v>175</v>
      </c>
      <c r="B73" s="56">
        <v>7113410</v>
      </c>
      <c r="C73" s="26">
        <v>23424</v>
      </c>
      <c r="D73" s="32">
        <v>9329.5</v>
      </c>
      <c r="E73" s="34">
        <v>535</v>
      </c>
      <c r="F73" s="35">
        <f aca="true" t="shared" si="3" ref="F73:F89">D73/E73</f>
        <v>17.438317757009347</v>
      </c>
      <c r="G73" s="33">
        <v>1.42</v>
      </c>
      <c r="H73" s="35">
        <f t="shared" si="2"/>
        <v>24.76241121495327</v>
      </c>
    </row>
    <row r="74" spans="1:8" ht="15">
      <c r="A74" s="51" t="s">
        <v>176</v>
      </c>
      <c r="B74" s="52">
        <v>7113411</v>
      </c>
      <c r="C74" s="25">
        <v>23426</v>
      </c>
      <c r="D74" s="21">
        <v>9329.5</v>
      </c>
      <c r="E74" s="23">
        <v>365</v>
      </c>
      <c r="F74" s="24">
        <f t="shared" si="3"/>
        <v>25.56027397260274</v>
      </c>
      <c r="G74" s="22">
        <v>1.42</v>
      </c>
      <c r="H74" s="24">
        <f t="shared" si="2"/>
        <v>36.29558904109589</v>
      </c>
    </row>
    <row r="75" spans="1:8" ht="15">
      <c r="A75" s="51" t="s">
        <v>177</v>
      </c>
      <c r="B75" s="52">
        <v>7113412</v>
      </c>
      <c r="C75" s="25">
        <v>23428</v>
      </c>
      <c r="D75" s="21">
        <v>9329.5</v>
      </c>
      <c r="E75" s="23">
        <v>185</v>
      </c>
      <c r="F75" s="24">
        <f t="shared" si="3"/>
        <v>50.42972972972973</v>
      </c>
      <c r="G75" s="22">
        <v>1.42</v>
      </c>
      <c r="H75" s="24">
        <f t="shared" si="2"/>
        <v>71.61021621621622</v>
      </c>
    </row>
    <row r="76" spans="1:8" ht="15">
      <c r="A76" s="51" t="s">
        <v>178</v>
      </c>
      <c r="B76" s="52">
        <v>7113413</v>
      </c>
      <c r="C76" s="25">
        <v>23430</v>
      </c>
      <c r="D76" s="21">
        <v>6947.5</v>
      </c>
      <c r="E76" s="23">
        <v>535</v>
      </c>
      <c r="F76" s="24">
        <f t="shared" si="3"/>
        <v>12.985981308411215</v>
      </c>
      <c r="G76" s="22">
        <v>1.42</v>
      </c>
      <c r="H76" s="24">
        <f t="shared" si="2"/>
        <v>18.440093457943924</v>
      </c>
    </row>
    <row r="77" spans="1:8" ht="15.75" thickBot="1">
      <c r="A77" s="53" t="s">
        <v>179</v>
      </c>
      <c r="B77" s="54">
        <v>7113414</v>
      </c>
      <c r="C77" s="36">
        <v>23432</v>
      </c>
      <c r="D77" s="37">
        <v>6947.5</v>
      </c>
      <c r="E77" s="39">
        <v>220</v>
      </c>
      <c r="F77" s="40">
        <f t="shared" si="3"/>
        <v>31.579545454545453</v>
      </c>
      <c r="G77" s="38">
        <v>1.42</v>
      </c>
      <c r="H77" s="40">
        <f t="shared" si="2"/>
        <v>44.84295454545454</v>
      </c>
    </row>
    <row r="78" spans="1:8" ht="15">
      <c r="A78" s="91" t="s">
        <v>198</v>
      </c>
      <c r="B78" s="56">
        <v>7113415</v>
      </c>
      <c r="C78" s="26">
        <v>23434</v>
      </c>
      <c r="D78" s="32">
        <v>127040</v>
      </c>
      <c r="E78" s="34">
        <v>500</v>
      </c>
      <c r="F78" s="35">
        <f t="shared" si="3"/>
        <v>254.08</v>
      </c>
      <c r="G78" s="33"/>
      <c r="H78" s="35"/>
    </row>
    <row r="79" spans="1:8" ht="15.75" thickBot="1">
      <c r="A79" s="92" t="s">
        <v>199</v>
      </c>
      <c r="B79" s="54">
        <v>7113416</v>
      </c>
      <c r="C79" s="36">
        <v>23436</v>
      </c>
      <c r="D79" s="37">
        <v>127040</v>
      </c>
      <c r="E79" s="39">
        <v>1000</v>
      </c>
      <c r="F79" s="40">
        <f t="shared" si="3"/>
        <v>127.04</v>
      </c>
      <c r="G79" s="38"/>
      <c r="H79" s="40"/>
    </row>
    <row r="80" spans="1:8" ht="15">
      <c r="A80" s="59" t="s">
        <v>180</v>
      </c>
      <c r="B80" s="56">
        <v>7113417</v>
      </c>
      <c r="C80" s="26">
        <v>23438</v>
      </c>
      <c r="D80" s="73">
        <v>31839.4</v>
      </c>
      <c r="E80" s="34">
        <v>2310</v>
      </c>
      <c r="F80" s="35">
        <f t="shared" si="3"/>
        <v>13.783290043290044</v>
      </c>
      <c r="G80" s="22">
        <v>1.32</v>
      </c>
      <c r="H80" s="62">
        <f aca="true" t="shared" si="4" ref="H80:H94">F80*G80</f>
        <v>18.193942857142858</v>
      </c>
    </row>
    <row r="81" spans="1:8" ht="15">
      <c r="A81" s="59" t="s">
        <v>181</v>
      </c>
      <c r="B81" s="56">
        <v>7113418</v>
      </c>
      <c r="C81" s="46">
        <v>23440</v>
      </c>
      <c r="D81" s="73">
        <v>31839.4</v>
      </c>
      <c r="E81" s="34">
        <v>1570</v>
      </c>
      <c r="F81" s="35">
        <f t="shared" si="3"/>
        <v>20.27987261146497</v>
      </c>
      <c r="G81" s="22">
        <v>1.32</v>
      </c>
      <c r="H81" s="24">
        <f t="shared" si="4"/>
        <v>26.769431847133763</v>
      </c>
    </row>
    <row r="82" spans="1:8" ht="15">
      <c r="A82" s="51" t="s">
        <v>182</v>
      </c>
      <c r="B82" s="52">
        <v>7113419</v>
      </c>
      <c r="C82" s="45">
        <v>23442</v>
      </c>
      <c r="D82" s="71">
        <v>31839.4</v>
      </c>
      <c r="E82" s="23">
        <v>800</v>
      </c>
      <c r="F82" s="24">
        <f>D82/E82</f>
        <v>39.79925</v>
      </c>
      <c r="G82" s="22">
        <v>1.32</v>
      </c>
      <c r="H82" s="24">
        <f>F82*G82</f>
        <v>52.53501000000001</v>
      </c>
    </row>
    <row r="83" spans="1:8" ht="15">
      <c r="A83" s="51" t="s">
        <v>183</v>
      </c>
      <c r="B83" s="52">
        <v>7113420</v>
      </c>
      <c r="C83" s="45">
        <v>23444</v>
      </c>
      <c r="D83" s="71">
        <v>23820</v>
      </c>
      <c r="E83" s="23">
        <v>2310</v>
      </c>
      <c r="F83" s="24">
        <f t="shared" si="3"/>
        <v>10.311688311688311</v>
      </c>
      <c r="G83" s="22">
        <v>1.32</v>
      </c>
      <c r="H83" s="24">
        <f t="shared" si="4"/>
        <v>13.61142857142857</v>
      </c>
    </row>
    <row r="84" spans="1:8" ht="15.75" thickBot="1">
      <c r="A84" s="53" t="s">
        <v>184</v>
      </c>
      <c r="B84" s="54">
        <v>7113421</v>
      </c>
      <c r="C84" s="44">
        <v>23446</v>
      </c>
      <c r="D84" s="72">
        <v>23820</v>
      </c>
      <c r="E84" s="39">
        <v>960</v>
      </c>
      <c r="F84" s="40">
        <f t="shared" si="3"/>
        <v>24.8125</v>
      </c>
      <c r="G84" s="38">
        <v>1.32</v>
      </c>
      <c r="H84" s="40">
        <f t="shared" si="4"/>
        <v>32.752500000000005</v>
      </c>
    </row>
    <row r="85" spans="1:8" ht="15">
      <c r="A85" s="59" t="s">
        <v>103</v>
      </c>
      <c r="B85" s="56" t="s">
        <v>104</v>
      </c>
      <c r="C85" s="26">
        <v>20059</v>
      </c>
      <c r="D85" s="73">
        <v>23061.73</v>
      </c>
      <c r="E85" s="34">
        <v>2310</v>
      </c>
      <c r="F85" s="35">
        <f t="shared" si="3"/>
        <v>9.9834329004329</v>
      </c>
      <c r="G85" s="33">
        <v>1.45</v>
      </c>
      <c r="H85" s="62">
        <f t="shared" si="4"/>
        <v>14.475977705627706</v>
      </c>
    </row>
    <row r="86" spans="1:8" ht="15">
      <c r="A86" s="59" t="s">
        <v>105</v>
      </c>
      <c r="B86" s="56" t="s">
        <v>106</v>
      </c>
      <c r="C86" s="46">
        <v>20062</v>
      </c>
      <c r="D86" s="73">
        <v>23061.73</v>
      </c>
      <c r="E86" s="34">
        <v>1570</v>
      </c>
      <c r="F86" s="35">
        <f t="shared" si="3"/>
        <v>14.689</v>
      </c>
      <c r="G86" s="33">
        <v>1.45</v>
      </c>
      <c r="H86" s="24">
        <f t="shared" si="4"/>
        <v>21.29905</v>
      </c>
    </row>
    <row r="87" spans="1:8" ht="15">
      <c r="A87" s="51" t="s">
        <v>107</v>
      </c>
      <c r="B87" s="52" t="s">
        <v>108</v>
      </c>
      <c r="C87" s="45">
        <v>20064</v>
      </c>
      <c r="D87" s="71">
        <v>23061.73</v>
      </c>
      <c r="E87" s="23">
        <v>800</v>
      </c>
      <c r="F87" s="24">
        <f t="shared" si="3"/>
        <v>28.8271625</v>
      </c>
      <c r="G87" s="33">
        <v>1.45</v>
      </c>
      <c r="H87" s="24">
        <f t="shared" si="4"/>
        <v>41.799385625</v>
      </c>
    </row>
    <row r="88" spans="1:8" ht="15">
      <c r="A88" s="60" t="s">
        <v>109</v>
      </c>
      <c r="B88" s="61" t="s">
        <v>110</v>
      </c>
      <c r="C88" s="47">
        <v>20066</v>
      </c>
      <c r="D88" s="74">
        <v>17289.35</v>
      </c>
      <c r="E88" s="48">
        <v>2310</v>
      </c>
      <c r="F88" s="49">
        <f t="shared" si="3"/>
        <v>7.484567099567099</v>
      </c>
      <c r="G88" s="33">
        <v>1.45</v>
      </c>
      <c r="H88" s="24">
        <f t="shared" si="4"/>
        <v>10.852622294372292</v>
      </c>
    </row>
    <row r="89" spans="1:8" ht="15.75" thickBot="1">
      <c r="A89" s="53" t="s">
        <v>111</v>
      </c>
      <c r="B89" s="54" t="s">
        <v>112</v>
      </c>
      <c r="C89" s="36">
        <v>20068</v>
      </c>
      <c r="D89" s="72">
        <v>17289.35</v>
      </c>
      <c r="E89" s="39">
        <v>960</v>
      </c>
      <c r="F89" s="40">
        <f t="shared" si="3"/>
        <v>18.00973958333333</v>
      </c>
      <c r="G89" s="38">
        <v>1.45</v>
      </c>
      <c r="H89" s="40">
        <f t="shared" si="4"/>
        <v>26.11412239583333</v>
      </c>
    </row>
    <row r="90" spans="1:8" ht="15">
      <c r="A90" s="64" t="s">
        <v>95</v>
      </c>
      <c r="B90" s="65" t="s">
        <v>96</v>
      </c>
      <c r="C90" s="66">
        <v>20038</v>
      </c>
      <c r="D90" s="75">
        <v>9246.13</v>
      </c>
      <c r="E90" s="67">
        <v>2310</v>
      </c>
      <c r="F90" s="68">
        <f>D90/E90</f>
        <v>4.00265367965368</v>
      </c>
      <c r="G90" s="69">
        <v>2.25</v>
      </c>
      <c r="H90" s="68">
        <f t="shared" si="4"/>
        <v>9.005970779220778</v>
      </c>
    </row>
    <row r="91" spans="1:8" ht="15">
      <c r="A91" s="59" t="s">
        <v>97</v>
      </c>
      <c r="B91" s="56" t="s">
        <v>98</v>
      </c>
      <c r="C91" s="46">
        <v>20040</v>
      </c>
      <c r="D91" s="73">
        <v>9246.13</v>
      </c>
      <c r="E91" s="34">
        <v>1570</v>
      </c>
      <c r="F91" s="35">
        <f>D91/E91</f>
        <v>5.889254777070064</v>
      </c>
      <c r="G91" s="33">
        <v>2.25</v>
      </c>
      <c r="H91" s="24">
        <f t="shared" si="4"/>
        <v>13.250823248407643</v>
      </c>
    </row>
    <row r="92" spans="1:8" ht="15">
      <c r="A92" s="51" t="s">
        <v>99</v>
      </c>
      <c r="B92" s="52" t="s">
        <v>100</v>
      </c>
      <c r="C92" s="45">
        <v>20042</v>
      </c>
      <c r="D92" s="71">
        <v>9246.13</v>
      </c>
      <c r="E92" s="23">
        <v>800</v>
      </c>
      <c r="F92" s="24">
        <f>D92/E92</f>
        <v>11.5576625</v>
      </c>
      <c r="G92" s="33">
        <v>2.25</v>
      </c>
      <c r="H92" s="24">
        <f t="shared" si="4"/>
        <v>26.004740624999997</v>
      </c>
    </row>
    <row r="93" spans="1:8" ht="15">
      <c r="A93" s="60" t="s">
        <v>135</v>
      </c>
      <c r="B93" s="61" t="s">
        <v>101</v>
      </c>
      <c r="C93" s="47">
        <v>20044</v>
      </c>
      <c r="D93" s="74">
        <v>7161.88</v>
      </c>
      <c r="E93" s="48">
        <v>2310</v>
      </c>
      <c r="F93" s="49">
        <f>D93/E93</f>
        <v>3.1003809523809522</v>
      </c>
      <c r="G93" s="33">
        <v>2.25</v>
      </c>
      <c r="H93" s="24">
        <f t="shared" si="4"/>
        <v>6.9758571428571425</v>
      </c>
    </row>
    <row r="94" spans="1:8" ht="15.75" thickBot="1">
      <c r="A94" s="53" t="s">
        <v>136</v>
      </c>
      <c r="B94" s="54" t="s">
        <v>102</v>
      </c>
      <c r="C94" s="36">
        <v>20046</v>
      </c>
      <c r="D94" s="72">
        <v>7161.88</v>
      </c>
      <c r="E94" s="39">
        <v>960</v>
      </c>
      <c r="F94" s="40">
        <f>D94/E94</f>
        <v>7.4602916666666665</v>
      </c>
      <c r="G94" s="38">
        <v>2.25</v>
      </c>
      <c r="H94" s="40">
        <f t="shared" si="4"/>
        <v>16.78565625</v>
      </c>
    </row>
    <row r="95" spans="1:8" ht="15">
      <c r="A95" s="59" t="s">
        <v>137</v>
      </c>
      <c r="B95" s="56" t="s">
        <v>138</v>
      </c>
      <c r="C95" s="26">
        <v>22184</v>
      </c>
      <c r="D95" s="73">
        <v>23462.7</v>
      </c>
      <c r="E95" s="34">
        <v>194</v>
      </c>
      <c r="F95" s="35"/>
      <c r="G95" s="22"/>
      <c r="H95" s="62"/>
    </row>
    <row r="96" spans="1:8" ht="15">
      <c r="A96" s="59" t="s">
        <v>139</v>
      </c>
      <c r="B96" s="56" t="s">
        <v>140</v>
      </c>
      <c r="C96" s="46">
        <v>22186</v>
      </c>
      <c r="D96" s="73">
        <v>23462.7</v>
      </c>
      <c r="E96" s="34">
        <v>5800</v>
      </c>
      <c r="F96" s="35"/>
      <c r="G96" s="22"/>
      <c r="H96" s="24"/>
    </row>
    <row r="97" spans="1:8" ht="15">
      <c r="A97" s="51" t="s">
        <v>141</v>
      </c>
      <c r="B97" s="52" t="s">
        <v>142</v>
      </c>
      <c r="C97" s="45">
        <v>22188</v>
      </c>
      <c r="D97" s="71">
        <v>11731.35</v>
      </c>
      <c r="E97" s="23">
        <v>273</v>
      </c>
      <c r="F97" s="24"/>
      <c r="G97" s="22"/>
      <c r="H97" s="24"/>
    </row>
    <row r="98" spans="1:8" ht="15.75" thickBot="1">
      <c r="A98" s="53" t="s">
        <v>143</v>
      </c>
      <c r="B98" s="54" t="s">
        <v>144</v>
      </c>
      <c r="C98" s="44">
        <v>22190</v>
      </c>
      <c r="D98" s="72">
        <v>11306.56</v>
      </c>
      <c r="E98" s="39">
        <v>5800</v>
      </c>
      <c r="F98" s="40"/>
      <c r="G98" s="38"/>
      <c r="H98" s="40"/>
    </row>
    <row r="99" spans="1:8" ht="15">
      <c r="A99" s="59" t="s">
        <v>185</v>
      </c>
      <c r="B99" s="56">
        <v>7113422</v>
      </c>
      <c r="C99" s="26">
        <v>23448</v>
      </c>
      <c r="D99" s="73">
        <v>42677.5</v>
      </c>
      <c r="E99" s="34">
        <v>184</v>
      </c>
      <c r="F99" s="35"/>
      <c r="G99" s="33"/>
      <c r="H99" s="62"/>
    </row>
    <row r="100" spans="1:8" ht="15">
      <c r="A100" s="59" t="s">
        <v>186</v>
      </c>
      <c r="B100" s="56">
        <v>7113423</v>
      </c>
      <c r="C100" s="46">
        <v>23450</v>
      </c>
      <c r="D100" s="73">
        <v>40692.5</v>
      </c>
      <c r="E100" s="34">
        <v>5500</v>
      </c>
      <c r="F100" s="35"/>
      <c r="G100" s="33"/>
      <c r="H100" s="24"/>
    </row>
    <row r="101" spans="1:8" ht="15">
      <c r="A101" s="51" t="s">
        <v>187</v>
      </c>
      <c r="B101" s="52">
        <v>7113424</v>
      </c>
      <c r="C101" s="45">
        <v>23452</v>
      </c>
      <c r="D101" s="71">
        <v>23125.25</v>
      </c>
      <c r="E101" s="23">
        <v>259</v>
      </c>
      <c r="F101" s="24"/>
      <c r="G101" s="33"/>
      <c r="H101" s="24"/>
    </row>
    <row r="102" spans="1:8" ht="15.75" thickBot="1">
      <c r="A102" s="60" t="s">
        <v>188</v>
      </c>
      <c r="B102" s="61">
        <v>7113425</v>
      </c>
      <c r="C102" s="47">
        <v>23454</v>
      </c>
      <c r="D102" s="74">
        <v>20842.5</v>
      </c>
      <c r="E102" s="48">
        <v>5500</v>
      </c>
      <c r="F102" s="49"/>
      <c r="G102" s="76"/>
      <c r="H102" s="49"/>
    </row>
    <row r="103" spans="1:8" ht="15">
      <c r="A103" s="77" t="s">
        <v>145</v>
      </c>
      <c r="B103" s="50" t="s">
        <v>146</v>
      </c>
      <c r="C103" s="41">
        <v>22200</v>
      </c>
      <c r="D103" s="70">
        <v>37655.45</v>
      </c>
      <c r="E103" s="42">
        <v>6800</v>
      </c>
      <c r="F103" s="62"/>
      <c r="G103" s="43"/>
      <c r="H103" s="62"/>
    </row>
    <row r="104" spans="1:8" ht="15.75" thickBot="1">
      <c r="A104" s="53" t="s">
        <v>147</v>
      </c>
      <c r="B104" s="54" t="s">
        <v>148</v>
      </c>
      <c r="C104" s="44">
        <v>22202</v>
      </c>
      <c r="D104" s="72">
        <v>37655.45</v>
      </c>
      <c r="E104" s="39">
        <v>6800</v>
      </c>
      <c r="F104" s="40"/>
      <c r="G104" s="38"/>
      <c r="H104" s="40"/>
    </row>
    <row r="105" spans="1:8" ht="15">
      <c r="A105" s="59" t="s">
        <v>149</v>
      </c>
      <c r="B105" s="56" t="s">
        <v>150</v>
      </c>
      <c r="C105" s="46">
        <v>22204</v>
      </c>
      <c r="D105" s="73">
        <v>16681.940000000002</v>
      </c>
      <c r="E105" s="34">
        <v>200</v>
      </c>
      <c r="F105" s="35"/>
      <c r="G105" s="33"/>
      <c r="H105" s="35"/>
    </row>
    <row r="106" spans="1:8" ht="15">
      <c r="A106" s="51" t="s">
        <v>151</v>
      </c>
      <c r="B106" s="52" t="s">
        <v>152</v>
      </c>
      <c r="C106" s="45">
        <v>22206</v>
      </c>
      <c r="D106" s="71">
        <v>16681.940000000002</v>
      </c>
      <c r="E106" s="23">
        <v>6000</v>
      </c>
      <c r="F106" s="24"/>
      <c r="G106" s="33"/>
      <c r="H106" s="24"/>
    </row>
    <row r="107" spans="1:8" ht="15">
      <c r="A107" s="60" t="s">
        <v>153</v>
      </c>
      <c r="B107" s="61" t="s">
        <v>154</v>
      </c>
      <c r="C107" s="47">
        <v>22208</v>
      </c>
      <c r="D107" s="74">
        <v>8261.57</v>
      </c>
      <c r="E107" s="48">
        <v>282</v>
      </c>
      <c r="F107" s="49"/>
      <c r="G107" s="33"/>
      <c r="H107" s="24"/>
    </row>
    <row r="108" spans="1:8" ht="15.75" thickBot="1">
      <c r="A108" s="53" t="s">
        <v>155</v>
      </c>
      <c r="B108" s="54" t="s">
        <v>156</v>
      </c>
      <c r="C108" s="36">
        <v>22210</v>
      </c>
      <c r="D108" s="72">
        <v>8043.22</v>
      </c>
      <c r="E108" s="39">
        <v>6000</v>
      </c>
      <c r="F108" s="40"/>
      <c r="G108" s="38"/>
      <c r="H108" s="40"/>
    </row>
    <row r="109" ht="10.5" customHeight="1">
      <c r="H109" s="19"/>
    </row>
    <row r="110" spans="1:8" s="1" customFormat="1" ht="18" customHeight="1">
      <c r="A110" s="93" t="s">
        <v>72</v>
      </c>
      <c r="B110" s="94"/>
      <c r="C110" s="94"/>
      <c r="D110" s="94"/>
      <c r="E110" s="94"/>
      <c r="F110" s="94"/>
      <c r="G110" s="94"/>
      <c r="H110" s="94"/>
    </row>
  </sheetData>
  <sheetProtection/>
  <mergeCells count="1">
    <mergeCell ref="A110:H110"/>
  </mergeCells>
  <hyperlinks>
    <hyperlink ref="G4" r:id="rId1" display="budapest@dit.hu"/>
    <hyperlink ref="B4" r:id="rId2" display="gyor@dit.hu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4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Mernyei Pál</dc:creator>
  <cp:keywords/>
  <dc:description/>
  <cp:lastModifiedBy>PRECISION</cp:lastModifiedBy>
  <cp:lastPrinted>2024-03-09T11:50:01Z</cp:lastPrinted>
  <dcterms:created xsi:type="dcterms:W3CDTF">2014-03-11T12:40:14Z</dcterms:created>
  <dcterms:modified xsi:type="dcterms:W3CDTF">2024-04-22T13:10:08Z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